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STĘPOWANIA PRZETARGOWE\2025\193 04 2025 Odbiór i utylizacja odpadów\"/>
    </mc:Choice>
  </mc:AlternateContent>
  <xr:revisionPtr revIDLastSave="0" documentId="13_ncr:1_{C1AA713D-6FCC-4BC6-8203-75106E811557}" xr6:coauthVersionLast="47" xr6:coauthVersionMax="47" xr10:uidLastSave="{00000000-0000-0000-0000-000000000000}"/>
  <bookViews>
    <workbookView xWindow="28680" yWindow="-120" windowWidth="29040" windowHeight="15840" xr2:uid="{C8A56685-DA94-4A4F-8230-6E4BD33FCC56}"/>
  </bookViews>
  <sheets>
    <sheet name="Arkusz1" sheetId="1" r:id="rId1"/>
  </sheets>
  <definedNames>
    <definedName name="_xlnm._FilterDatabase" localSheetId="0" hidden="1">Arkusz1!$B$1:$B$35</definedName>
    <definedName name="_ftn1" localSheetId="0">Arkusz1!$A$35</definedName>
    <definedName name="_ftnref1" localSheetId="0">Arkusz1!$D$6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8" i="1" l="1"/>
  <c r="F40" i="1" s="1"/>
</calcChain>
</file>

<file path=xl/sharedStrings.xml><?xml version="1.0" encoding="utf-8"?>
<sst xmlns="http://schemas.openxmlformats.org/spreadsheetml/2006/main" count="73" uniqueCount="73">
  <si>
    <t>Lp.</t>
  </si>
  <si>
    <t>Cena netto</t>
  </si>
  <si>
    <t>08 01 11*</t>
  </si>
  <si>
    <t xml:space="preserve"> Tworzywa sztuczne</t>
  </si>
  <si>
    <t>Kod odpadu</t>
  </si>
  <si>
    <t>Rodzaj odpadu</t>
  </si>
  <si>
    <t>Szacunkowa masa odpadu [Mg]</t>
  </si>
  <si>
    <t>RAZEM:</t>
  </si>
  <si>
    <t>Cena jednostkowa netto zł/1 Mg</t>
  </si>
  <si>
    <t>FORMULARZ SZACUNKOWY CEN</t>
  </si>
  <si>
    <t xml:space="preserve"> Odpady farby i lakierów zawierających rozpuszczalniki organiczne lub inne substancje niebezpieczne</t>
  </si>
  <si>
    <t xml:space="preserve"> Odpady spawalnicze</t>
  </si>
  <si>
    <t xml:space="preserve">12 01 13 </t>
  </si>
  <si>
    <t xml:space="preserve"> Zużyte materiały szlifierskie inne niż wymienione w 120120 (tylko tarcze szlifierskie)</t>
  </si>
  <si>
    <t xml:space="preserve">12 01 21 </t>
  </si>
  <si>
    <t xml:space="preserve"> Emulsje olejowe niezawierające związków chlorowcoorganicznych</t>
  </si>
  <si>
    <t xml:space="preserve">13 01 05* </t>
  </si>
  <si>
    <t xml:space="preserve"> Inne oleje hydrauliczne</t>
  </si>
  <si>
    <t xml:space="preserve">13 01 13* </t>
  </si>
  <si>
    <t xml:space="preserve"> Mineralne oleje silnikowe, przekładniowe i smarowe zawierające związki chlorowcoorganiczne</t>
  </si>
  <si>
    <t xml:space="preserve">13 02 04* </t>
  </si>
  <si>
    <t xml:space="preserve"> Mineralne oleje silnikowe, przekładniowe i smarów niezawierające związków chlorowcoorganicznych</t>
  </si>
  <si>
    <t xml:space="preserve">13 02 05* </t>
  </si>
  <si>
    <t xml:space="preserve"> Syntetyczne oleje silnikowe, przekładniowe i smarowe</t>
  </si>
  <si>
    <t xml:space="preserve">13 02 06* </t>
  </si>
  <si>
    <t xml:space="preserve"> Inne oleje silnikowe, przekładniowe i smarowe</t>
  </si>
  <si>
    <t xml:space="preserve">13 02 08* </t>
  </si>
  <si>
    <t xml:space="preserve"> Opakowania z papieru i tektury</t>
  </si>
  <si>
    <t xml:space="preserve">15 01 01 </t>
  </si>
  <si>
    <t xml:space="preserve"> Opakowania z tworzyw sztucznych</t>
  </si>
  <si>
    <t xml:space="preserve">15 01 02 </t>
  </si>
  <si>
    <t xml:space="preserve"> Opakowania z drewna</t>
  </si>
  <si>
    <t xml:space="preserve">15 01 03 </t>
  </si>
  <si>
    <t xml:space="preserve"> Zmieszane odpady opakowaniowe</t>
  </si>
  <si>
    <t xml:space="preserve">15 01 06 </t>
  </si>
  <si>
    <t xml:space="preserve"> Opakowania zawierające pozostałości substancji niebezpiecznych lub nimi zanieczyszczone</t>
  </si>
  <si>
    <t xml:space="preserve">15 01 10* </t>
  </si>
  <si>
    <t xml:space="preserve"> Opakowania z metali zawierające niebezpieczne porowate elementy wzmocnienia konstrukcyjnego(np. azbest), wyłącznie z pustymi pojemnikami ciśnieniowym</t>
  </si>
  <si>
    <t xml:space="preserve">15 01 11* </t>
  </si>
  <si>
    <t xml:space="preserve"> Sorbenty, materiały filtracyjne(w tym filtr olejów nie ujęte w innych grupach), tkaniny do wycierania(np. szmaty, ścierki) i ubrania ochronne zanieczyszczone substancjami niebezpiecznymi (np.PCB)</t>
  </si>
  <si>
    <t xml:space="preserve">15 02 02* </t>
  </si>
  <si>
    <t xml:space="preserve"> Sorbenty, materiały filtracyjne, tkaniny do wycierania(np. szmaty, ścierki) i ubrania ochronne inne niż wymienione w 150202</t>
  </si>
  <si>
    <t xml:space="preserve">15 02 03 </t>
  </si>
  <si>
    <t xml:space="preserve"> Zużyte opony</t>
  </si>
  <si>
    <t xml:space="preserve">16 01 03 </t>
  </si>
  <si>
    <t xml:space="preserve"> Filtry olejowe</t>
  </si>
  <si>
    <t xml:space="preserve">16 01 07* </t>
  </si>
  <si>
    <t xml:space="preserve"> Płyny hamulcowe</t>
  </si>
  <si>
    <t xml:space="preserve">16 01 13* </t>
  </si>
  <si>
    <t xml:space="preserve">  Tworzywa sztuczne</t>
  </si>
  <si>
    <t xml:space="preserve">16 01 19 </t>
  </si>
  <si>
    <t xml:space="preserve"> Zużyte urządzenia zawierające freony, HCFC, HFC </t>
  </si>
  <si>
    <t xml:space="preserve">16 02 11* </t>
  </si>
  <si>
    <t xml:space="preserve"> Zużyte urządzenia zawierające niebezpieczne elementy inne niż wymienione w 160209 do 160212</t>
  </si>
  <si>
    <t xml:space="preserve">16 02 13* </t>
  </si>
  <si>
    <t xml:space="preserve"> Zużyte urządzenia inne niż wymienione w      160209 do 160213 </t>
  </si>
  <si>
    <t xml:space="preserve">16 02 14 </t>
  </si>
  <si>
    <t xml:space="preserve"> Organiczne odpady zawierające substancje niebezpieczne </t>
  </si>
  <si>
    <t xml:space="preserve">16 03 05* </t>
  </si>
  <si>
    <t xml:space="preserve"> Baterie i akumulatory ołowiowe</t>
  </si>
  <si>
    <t xml:space="preserve">16 06 01* </t>
  </si>
  <si>
    <t xml:space="preserve"> Baterie alkaliczne (z wyłączeniem 16 06 03)  </t>
  </si>
  <si>
    <t xml:space="preserve">16 06 04 </t>
  </si>
  <si>
    <t xml:space="preserve"> Inne baterie i akumulatory (akumulatorki od elektronarzędzi) </t>
  </si>
  <si>
    <t xml:space="preserve">16 06 05 </t>
  </si>
  <si>
    <t xml:space="preserve"> Szkło </t>
  </si>
  <si>
    <t xml:space="preserve">17 02 02 </t>
  </si>
  <si>
    <t xml:space="preserve">17 02 03 </t>
  </si>
  <si>
    <t xml:space="preserve"> Materiały izolacyjne zawierające azbest</t>
  </si>
  <si>
    <t xml:space="preserve">17 06 01* </t>
  </si>
  <si>
    <t xml:space="preserve"> Odpady wielkogabarytowe </t>
  </si>
  <si>
    <t xml:space="preserve">20 03 07 </t>
  </si>
  <si>
    <t>Załącznik nr 1 do Formularza ofertowego. Formularz szacunkowy 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</si>
</sst>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4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/>
    <xf numFmtId="4" fontId="4" fillId="4" borderId="1" xfId="0" applyNumberFormat="1" applyFont="1" applyFill="1" applyBorder="1" applyAlignment="1">
      <alignment horizontal="right" wrapText="1"/>
    </xf>
    <xf numFmtId="4" fontId="0" fillId="5" borderId="4" xfId="0" applyNumberFormat="1" applyFill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wrapText="1"/>
    </xf>
    <xf numFmtId="164" fontId="9" fillId="0" borderId="8" xfId="0" applyNumberFormat="1" applyFont="1" applyBorder="1" applyAlignment="1">
      <alignment horizontal="center" wrapText="1"/>
    </xf>
    <xf numFmtId="164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wrapText="1"/>
    </xf>
    <xf numFmtId="4" fontId="1" fillId="3" borderId="3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14D2-EC87-435D-999C-E7D52B0C456C}">
  <sheetPr>
    <pageSetUpPr fitToPage="1"/>
  </sheetPr>
  <dimension ref="A1:F40"/>
  <sheetViews>
    <sheetView tabSelected="1" topLeftCell="A19" workbookViewId="0">
      <selection activeCell="R32" sqref="R32"/>
    </sheetView>
  </sheetViews>
  <sheetFormatPr defaultRowHeight="14.4" x14ac:dyDescent="0.3"/>
  <cols>
    <col min="1" max="1" width="5.44140625" style="1" customWidth="1"/>
    <col min="2" max="2" width="60.77734375" customWidth="1"/>
    <col min="3" max="3" width="10.21875" style="16" customWidth="1"/>
    <col min="4" max="4" width="14.88671875" style="2" customWidth="1"/>
    <col min="5" max="5" width="14.44140625" style="3" customWidth="1"/>
    <col min="6" max="6" width="11.6640625" style="4" customWidth="1"/>
  </cols>
  <sheetData>
    <row r="1" spans="1:6" x14ac:dyDescent="0.3">
      <c r="D1" s="27"/>
      <c r="E1" s="28"/>
      <c r="F1" s="28"/>
    </row>
    <row r="2" spans="1:6" x14ac:dyDescent="0.3">
      <c r="B2" t="s">
        <v>72</v>
      </c>
    </row>
    <row r="5" spans="1:6" x14ac:dyDescent="0.3">
      <c r="A5" s="29" t="s">
        <v>9</v>
      </c>
      <c r="B5" s="29"/>
      <c r="C5" s="29"/>
      <c r="D5" s="29"/>
      <c r="E5" s="29"/>
      <c r="F5" s="29"/>
    </row>
    <row r="6" spans="1:6" x14ac:dyDescent="0.3">
      <c r="A6" s="30" t="s">
        <v>0</v>
      </c>
      <c r="B6" s="30" t="s">
        <v>5</v>
      </c>
      <c r="C6" s="25" t="s">
        <v>4</v>
      </c>
      <c r="D6" s="31" t="s">
        <v>6</v>
      </c>
      <c r="E6" s="33" t="s">
        <v>8</v>
      </c>
      <c r="F6" s="23" t="s">
        <v>1</v>
      </c>
    </row>
    <row r="7" spans="1:6" ht="21" customHeight="1" thickBot="1" x14ac:dyDescent="0.35">
      <c r="A7" s="30"/>
      <c r="B7" s="30"/>
      <c r="C7" s="26"/>
      <c r="D7" s="32"/>
      <c r="E7" s="33"/>
      <c r="F7" s="24"/>
    </row>
    <row r="8" spans="1:6" ht="27.6" x14ac:dyDescent="0.3">
      <c r="A8" s="11">
        <v>1</v>
      </c>
      <c r="B8" s="10" t="s">
        <v>10</v>
      </c>
      <c r="C8" s="17" t="s">
        <v>2</v>
      </c>
      <c r="D8" s="12">
        <v>0.95</v>
      </c>
      <c r="E8" s="5"/>
      <c r="F8" s="7">
        <f>SUM(D8*E8)</f>
        <v>0</v>
      </c>
    </row>
    <row r="9" spans="1:6" x14ac:dyDescent="0.3">
      <c r="A9" s="11">
        <v>2</v>
      </c>
      <c r="B9" s="10" t="s">
        <v>11</v>
      </c>
      <c r="C9" s="18" t="s">
        <v>12</v>
      </c>
      <c r="D9" s="13">
        <v>2.1999999999999999E-2</v>
      </c>
      <c r="E9" s="5"/>
      <c r="F9" s="7">
        <f t="shared" ref="F9:F39" si="0">SUM(D9*E9)</f>
        <v>0</v>
      </c>
    </row>
    <row r="10" spans="1:6" ht="27.6" x14ac:dyDescent="0.3">
      <c r="A10" s="11">
        <v>3</v>
      </c>
      <c r="B10" s="10" t="s">
        <v>13</v>
      </c>
      <c r="C10" s="18" t="s">
        <v>14</v>
      </c>
      <c r="D10" s="13">
        <v>0.05</v>
      </c>
      <c r="E10" s="5"/>
      <c r="F10" s="7">
        <f t="shared" si="0"/>
        <v>0</v>
      </c>
    </row>
    <row r="11" spans="1:6" ht="28.8" x14ac:dyDescent="0.3">
      <c r="A11" s="11">
        <v>4</v>
      </c>
      <c r="B11" s="9" t="s">
        <v>15</v>
      </c>
      <c r="C11" s="19" t="s">
        <v>16</v>
      </c>
      <c r="D11" s="13">
        <v>0.02</v>
      </c>
      <c r="E11" s="5"/>
      <c r="F11" s="7">
        <f t="shared" si="0"/>
        <v>0</v>
      </c>
    </row>
    <row r="12" spans="1:6" x14ac:dyDescent="0.3">
      <c r="A12" s="11">
        <v>5</v>
      </c>
      <c r="B12" s="9" t="s">
        <v>17</v>
      </c>
      <c r="C12" s="19" t="s">
        <v>18</v>
      </c>
      <c r="D12" s="13">
        <v>0.12</v>
      </c>
      <c r="E12" s="5"/>
      <c r="F12" s="7">
        <f t="shared" si="0"/>
        <v>0</v>
      </c>
    </row>
    <row r="13" spans="1:6" ht="28.8" x14ac:dyDescent="0.3">
      <c r="A13" s="11">
        <v>6</v>
      </c>
      <c r="B13" s="9" t="s">
        <v>19</v>
      </c>
      <c r="C13" s="19" t="s">
        <v>20</v>
      </c>
      <c r="D13" s="13">
        <v>0.2</v>
      </c>
      <c r="E13" s="5"/>
      <c r="F13" s="7">
        <f t="shared" si="0"/>
        <v>0</v>
      </c>
    </row>
    <row r="14" spans="1:6" ht="28.8" x14ac:dyDescent="0.3">
      <c r="A14" s="11">
        <v>7</v>
      </c>
      <c r="B14" s="9" t="s">
        <v>21</v>
      </c>
      <c r="C14" s="19" t="s">
        <v>22</v>
      </c>
      <c r="D14" s="13">
        <v>0.4</v>
      </c>
      <c r="E14" s="5"/>
      <c r="F14" s="7">
        <f t="shared" si="0"/>
        <v>0</v>
      </c>
    </row>
    <row r="15" spans="1:6" x14ac:dyDescent="0.3">
      <c r="A15" s="11">
        <v>8</v>
      </c>
      <c r="B15" s="9" t="s">
        <v>23</v>
      </c>
      <c r="C15" s="19" t="s">
        <v>24</v>
      </c>
      <c r="D15" s="13">
        <v>0.2</v>
      </c>
      <c r="E15" s="5"/>
      <c r="F15" s="7">
        <f t="shared" si="0"/>
        <v>0</v>
      </c>
    </row>
    <row r="16" spans="1:6" x14ac:dyDescent="0.3">
      <c r="A16" s="11">
        <v>9</v>
      </c>
      <c r="B16" s="9" t="s">
        <v>25</v>
      </c>
      <c r="C16" s="19" t="s">
        <v>26</v>
      </c>
      <c r="D16" s="13">
        <v>0.08</v>
      </c>
      <c r="E16" s="5"/>
      <c r="F16" s="7">
        <f t="shared" si="0"/>
        <v>0</v>
      </c>
    </row>
    <row r="17" spans="1:6" x14ac:dyDescent="0.3">
      <c r="A17" s="11">
        <v>10</v>
      </c>
      <c r="B17" s="9" t="s">
        <v>27</v>
      </c>
      <c r="C17" s="19" t="s">
        <v>28</v>
      </c>
      <c r="D17" s="13">
        <v>0.6</v>
      </c>
      <c r="E17" s="5"/>
      <c r="F17" s="7">
        <f t="shared" si="0"/>
        <v>0</v>
      </c>
    </row>
    <row r="18" spans="1:6" x14ac:dyDescent="0.3">
      <c r="A18" s="11">
        <v>11</v>
      </c>
      <c r="B18" s="9" t="s">
        <v>29</v>
      </c>
      <c r="C18" s="19" t="s">
        <v>30</v>
      </c>
      <c r="D18" s="13">
        <v>3.5000000000000003E-2</v>
      </c>
      <c r="E18" s="5"/>
      <c r="F18" s="7">
        <f t="shared" si="0"/>
        <v>0</v>
      </c>
    </row>
    <row r="19" spans="1:6" x14ac:dyDescent="0.3">
      <c r="A19" s="11">
        <v>12</v>
      </c>
      <c r="B19" s="9" t="s">
        <v>31</v>
      </c>
      <c r="C19" s="19" t="s">
        <v>32</v>
      </c>
      <c r="D19" s="13">
        <v>0.6</v>
      </c>
      <c r="E19" s="5"/>
      <c r="F19" s="7">
        <f t="shared" si="0"/>
        <v>0</v>
      </c>
    </row>
    <row r="20" spans="1:6" x14ac:dyDescent="0.3">
      <c r="A20" s="11">
        <v>13</v>
      </c>
      <c r="B20" s="9" t="s">
        <v>33</v>
      </c>
      <c r="C20" s="19" t="s">
        <v>34</v>
      </c>
      <c r="D20" s="13">
        <v>0.8</v>
      </c>
      <c r="E20" s="5"/>
      <c r="F20" s="7">
        <f t="shared" si="0"/>
        <v>0</v>
      </c>
    </row>
    <row r="21" spans="1:6" ht="28.8" x14ac:dyDescent="0.3">
      <c r="A21" s="11">
        <v>14</v>
      </c>
      <c r="B21" s="9" t="s">
        <v>35</v>
      </c>
      <c r="C21" s="19" t="s">
        <v>36</v>
      </c>
      <c r="D21" s="13">
        <v>3.1</v>
      </c>
      <c r="E21" s="5"/>
      <c r="F21" s="7">
        <f t="shared" si="0"/>
        <v>0</v>
      </c>
    </row>
    <row r="22" spans="1:6" ht="43.2" x14ac:dyDescent="0.3">
      <c r="A22" s="11">
        <v>15</v>
      </c>
      <c r="B22" s="9" t="s">
        <v>37</v>
      </c>
      <c r="C22" s="19" t="s">
        <v>38</v>
      </c>
      <c r="D22" s="13">
        <v>0.15</v>
      </c>
      <c r="E22" s="5"/>
      <c r="F22" s="7">
        <f t="shared" si="0"/>
        <v>0</v>
      </c>
    </row>
    <row r="23" spans="1:6" ht="57.6" x14ac:dyDescent="0.3">
      <c r="A23" s="11">
        <v>16</v>
      </c>
      <c r="B23" s="9" t="s">
        <v>39</v>
      </c>
      <c r="C23" s="19" t="s">
        <v>40</v>
      </c>
      <c r="D23" s="13">
        <v>0.66</v>
      </c>
      <c r="E23" s="5"/>
      <c r="F23" s="7">
        <f t="shared" si="0"/>
        <v>0</v>
      </c>
    </row>
    <row r="24" spans="1:6" ht="43.2" x14ac:dyDescent="0.3">
      <c r="A24" s="11">
        <v>17</v>
      </c>
      <c r="B24" s="9" t="s">
        <v>41</v>
      </c>
      <c r="C24" s="19" t="s">
        <v>42</v>
      </c>
      <c r="D24" s="13">
        <v>0.6</v>
      </c>
      <c r="E24" s="5"/>
      <c r="F24" s="7">
        <f t="shared" si="0"/>
        <v>0</v>
      </c>
    </row>
    <row r="25" spans="1:6" x14ac:dyDescent="0.3">
      <c r="A25" s="11">
        <v>18</v>
      </c>
      <c r="B25" s="9" t="s">
        <v>43</v>
      </c>
      <c r="C25" s="19" t="s">
        <v>44</v>
      </c>
      <c r="D25" s="13">
        <v>2</v>
      </c>
      <c r="E25" s="5"/>
      <c r="F25" s="7">
        <f t="shared" si="0"/>
        <v>0</v>
      </c>
    </row>
    <row r="26" spans="1:6" x14ac:dyDescent="0.3">
      <c r="A26" s="11">
        <v>19</v>
      </c>
      <c r="B26" s="9" t="s">
        <v>45</v>
      </c>
      <c r="C26" s="19" t="s">
        <v>46</v>
      </c>
      <c r="D26" s="13">
        <v>0.05</v>
      </c>
      <c r="E26" s="5"/>
      <c r="F26" s="7">
        <f t="shared" si="0"/>
        <v>0</v>
      </c>
    </row>
    <row r="27" spans="1:6" x14ac:dyDescent="0.3">
      <c r="A27" s="11">
        <v>20</v>
      </c>
      <c r="B27" s="9" t="s">
        <v>47</v>
      </c>
      <c r="C27" s="19" t="s">
        <v>48</v>
      </c>
      <c r="D27" s="13">
        <v>1.4999999999999999E-2</v>
      </c>
      <c r="E27" s="5"/>
      <c r="F27" s="7">
        <f t="shared" si="0"/>
        <v>0</v>
      </c>
    </row>
    <row r="28" spans="1:6" x14ac:dyDescent="0.3">
      <c r="A28" s="11">
        <v>21</v>
      </c>
      <c r="B28" s="9" t="s">
        <v>49</v>
      </c>
      <c r="C28" s="19" t="s">
        <v>50</v>
      </c>
      <c r="D28" s="13">
        <v>0.02</v>
      </c>
      <c r="E28" s="5"/>
      <c r="F28" s="7">
        <f t="shared" si="0"/>
        <v>0</v>
      </c>
    </row>
    <row r="29" spans="1:6" x14ac:dyDescent="0.3">
      <c r="A29" s="11">
        <v>22</v>
      </c>
      <c r="B29" s="9" t="s">
        <v>51</v>
      </c>
      <c r="C29" s="19" t="s">
        <v>52</v>
      </c>
      <c r="D29" s="13">
        <v>0.02</v>
      </c>
      <c r="E29" s="5"/>
      <c r="F29" s="7">
        <f t="shared" si="0"/>
        <v>0</v>
      </c>
    </row>
    <row r="30" spans="1:6" ht="28.8" x14ac:dyDescent="0.3">
      <c r="A30" s="11">
        <v>23</v>
      </c>
      <c r="B30" s="9" t="s">
        <v>53</v>
      </c>
      <c r="C30" s="19" t="s">
        <v>54</v>
      </c>
      <c r="D30" s="14">
        <v>0.12</v>
      </c>
      <c r="E30" s="5"/>
      <c r="F30" s="7">
        <f t="shared" si="0"/>
        <v>0</v>
      </c>
    </row>
    <row r="31" spans="1:6" ht="28.8" x14ac:dyDescent="0.3">
      <c r="A31" s="11">
        <v>24</v>
      </c>
      <c r="B31" s="9" t="s">
        <v>55</v>
      </c>
      <c r="C31" s="19" t="s">
        <v>56</v>
      </c>
      <c r="D31" s="14">
        <v>0.11</v>
      </c>
      <c r="E31" s="5"/>
      <c r="F31" s="7">
        <f t="shared" si="0"/>
        <v>0</v>
      </c>
    </row>
    <row r="32" spans="1:6" ht="28.8" x14ac:dyDescent="0.3">
      <c r="A32" s="11">
        <v>25</v>
      </c>
      <c r="B32" s="9" t="s">
        <v>57</v>
      </c>
      <c r="C32" s="19" t="s">
        <v>58</v>
      </c>
      <c r="D32" s="14">
        <v>0.08</v>
      </c>
      <c r="E32" s="5"/>
      <c r="F32" s="7">
        <f t="shared" si="0"/>
        <v>0</v>
      </c>
    </row>
    <row r="33" spans="1:6" x14ac:dyDescent="0.3">
      <c r="A33" s="11">
        <v>26</v>
      </c>
      <c r="B33" s="9" t="s">
        <v>59</v>
      </c>
      <c r="C33" s="19" t="s">
        <v>60</v>
      </c>
      <c r="D33" s="14">
        <v>3.66</v>
      </c>
      <c r="E33" s="6"/>
      <c r="F33" s="7">
        <f t="shared" si="0"/>
        <v>0</v>
      </c>
    </row>
    <row r="34" spans="1:6" x14ac:dyDescent="0.3">
      <c r="A34" s="11">
        <v>27</v>
      </c>
      <c r="B34" s="9" t="s">
        <v>61</v>
      </c>
      <c r="C34" s="19" t="s">
        <v>62</v>
      </c>
      <c r="D34" s="14">
        <v>1.6E-2</v>
      </c>
      <c r="E34" s="6"/>
      <c r="F34" s="7">
        <f t="shared" si="0"/>
        <v>0</v>
      </c>
    </row>
    <row r="35" spans="1:6" ht="28.8" x14ac:dyDescent="0.3">
      <c r="A35" s="11">
        <v>28</v>
      </c>
      <c r="B35" s="9" t="s">
        <v>63</v>
      </c>
      <c r="C35" s="19" t="s">
        <v>64</v>
      </c>
      <c r="D35" s="14">
        <v>2.5999999999999999E-2</v>
      </c>
      <c r="E35" s="6"/>
      <c r="F35" s="7">
        <f t="shared" si="0"/>
        <v>0</v>
      </c>
    </row>
    <row r="36" spans="1:6" x14ac:dyDescent="0.3">
      <c r="A36" s="11">
        <v>29</v>
      </c>
      <c r="B36" s="9" t="s">
        <v>65</v>
      </c>
      <c r="C36" s="19" t="s">
        <v>66</v>
      </c>
      <c r="D36" s="14">
        <v>0.5</v>
      </c>
      <c r="E36" s="6"/>
      <c r="F36" s="7">
        <f t="shared" si="0"/>
        <v>0</v>
      </c>
    </row>
    <row r="37" spans="1:6" x14ac:dyDescent="0.3">
      <c r="A37" s="11">
        <v>30</v>
      </c>
      <c r="B37" s="9" t="s">
        <v>3</v>
      </c>
      <c r="C37" s="19" t="s">
        <v>67</v>
      </c>
      <c r="D37" s="14">
        <v>0.6</v>
      </c>
      <c r="E37" s="6"/>
      <c r="F37" s="7">
        <f t="shared" si="0"/>
        <v>0</v>
      </c>
    </row>
    <row r="38" spans="1:6" ht="15" thickBot="1" x14ac:dyDescent="0.35">
      <c r="A38" s="11">
        <v>31</v>
      </c>
      <c r="B38" s="9" t="s">
        <v>68</v>
      </c>
      <c r="C38" s="19" t="s">
        <v>69</v>
      </c>
      <c r="D38" s="15">
        <v>0.02</v>
      </c>
      <c r="E38" s="6"/>
      <c r="F38" s="7">
        <f t="shared" si="0"/>
        <v>0</v>
      </c>
    </row>
    <row r="39" spans="1:6" ht="15" thickBot="1" x14ac:dyDescent="0.35">
      <c r="A39" s="11">
        <v>32</v>
      </c>
      <c r="B39" s="9" t="s">
        <v>70</v>
      </c>
      <c r="C39" s="19" t="s">
        <v>71</v>
      </c>
      <c r="D39" s="20">
        <v>0.7</v>
      </c>
      <c r="E39" s="6"/>
      <c r="F39" s="7">
        <f t="shared" si="0"/>
        <v>0</v>
      </c>
    </row>
    <row r="40" spans="1:6" ht="29.4" customHeight="1" thickBot="1" x14ac:dyDescent="0.35">
      <c r="D40" s="21" t="s">
        <v>7</v>
      </c>
      <c r="E40" s="22"/>
      <c r="F40" s="8">
        <f>SUM(F8:F39)</f>
        <v>0</v>
      </c>
    </row>
  </sheetData>
  <autoFilter ref="B1:B35" xr:uid="{400014D2-EC87-435D-999C-E7D52B0C456C}"/>
  <mergeCells count="9">
    <mergeCell ref="D40:E40"/>
    <mergeCell ref="F6:F7"/>
    <mergeCell ref="C6:C7"/>
    <mergeCell ref="D1:F1"/>
    <mergeCell ref="A5:F5"/>
    <mergeCell ref="A6:A7"/>
    <mergeCell ref="B6:B7"/>
    <mergeCell ref="D6:D7"/>
    <mergeCell ref="E6:E7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Arkusz1!_ftn1</vt:lpstr>
      <vt:lpstr>Arkusz1!_ftnref1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Lewandowska</dc:creator>
  <cp:lastModifiedBy>Elżbieta Sęk</cp:lastModifiedBy>
  <cp:lastPrinted>2025-04-17T10:26:52Z</cp:lastPrinted>
  <dcterms:created xsi:type="dcterms:W3CDTF">2024-01-10T13:31:18Z</dcterms:created>
  <dcterms:modified xsi:type="dcterms:W3CDTF">2025-04-17T10:31:33Z</dcterms:modified>
</cp:coreProperties>
</file>